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/>
</workbook>
</file>

<file path=xl/sharedStrings.xml><?xml version="1.0" encoding="utf-8"?>
<sst xmlns="http://schemas.openxmlformats.org/spreadsheetml/2006/main" count="239" uniqueCount="111">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</sst>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6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8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69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0" fillId="0" borderId="23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0" fontId="71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5" fillId="13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2" fillId="0" borderId="10" xfId="0" applyFont="1" applyBorder="1" applyAlignment="1">
      <alignment horizontal="justify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8" fillId="0" borderId="2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justify" vertical="center" wrapText="1"/>
    </xf>
    <xf numFmtId="0" fontId="68" fillId="0" borderId="32" xfId="0" applyFont="1" applyBorder="1" applyAlignment="1">
      <alignment horizontal="justify" vertical="center" wrapText="1"/>
    </xf>
    <xf numFmtId="0" fontId="68" fillId="0" borderId="2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1"/>
  <sheetViews>
    <sheetView tabSelected="1" zoomScale="80" zoomScaleNormal="80" zoomScaleSheetLayoutView="50" workbookViewId="0" topLeftCell="A17">
      <selection activeCell="AD33" sqref="AD33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26"/>
      <c r="AG1" s="226"/>
      <c r="AH1" s="226"/>
      <c r="AI1" s="226"/>
      <c r="AJ1" s="22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27"/>
      <c r="AG2" s="227"/>
      <c r="AH2" s="227"/>
      <c r="AI2" s="226"/>
      <c r="AJ2" s="226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27"/>
      <c r="AG3" s="227"/>
      <c r="AH3" s="227"/>
      <c r="AI3" s="226"/>
      <c r="AJ3" s="226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34"/>
      <c r="AG4" s="234"/>
      <c r="AH4" s="234"/>
      <c r="AI4" s="234"/>
      <c r="AJ4" s="23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29" t="s">
        <v>52</v>
      </c>
      <c r="AG6" s="229"/>
      <c r="AH6" s="229"/>
      <c r="AI6" s="229"/>
      <c r="AJ6" s="229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30" t="s">
        <v>68</v>
      </c>
      <c r="AG7" s="230"/>
      <c r="AH7" s="230"/>
      <c r="AI7" s="230"/>
      <c r="AJ7" s="230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30"/>
      <c r="AG9" s="230"/>
      <c r="AH9" s="230"/>
      <c r="AI9" s="230"/>
      <c r="AJ9" s="230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53"/>
      <c r="AL11" s="53"/>
      <c r="AM11" s="53"/>
      <c r="AN11" s="53"/>
      <c r="AO11" s="56"/>
      <c r="AP11" s="56"/>
    </row>
    <row r="12" spans="3:42" s="5" customFormat="1" ht="18.75">
      <c r="C12" s="232" t="s">
        <v>48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53"/>
      <c r="AL12" s="53"/>
      <c r="AM12" s="53"/>
      <c r="AN12" s="53"/>
      <c r="AO12" s="56"/>
      <c r="AP12" s="56"/>
    </row>
    <row r="13" spans="3:42" s="5" customFormat="1" ht="15.75">
      <c r="C13" s="233" t="s">
        <v>69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52"/>
      <c r="AL13" s="52"/>
      <c r="AM13" s="52"/>
      <c r="AN13" s="52"/>
      <c r="AO13" s="55"/>
      <c r="AP13" s="55"/>
    </row>
    <row r="14" spans="3:42" s="5" customFormat="1" ht="18.75"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53"/>
      <c r="AL14" s="53"/>
      <c r="AM14" s="53"/>
      <c r="AN14" s="53"/>
      <c r="AO14" s="55"/>
      <c r="AP14" s="55"/>
    </row>
    <row r="15" spans="3:42" s="5" customFormat="1" ht="18.75">
      <c r="C15" s="232" t="s">
        <v>53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53"/>
      <c r="AL15" s="53"/>
      <c r="AM15" s="53"/>
      <c r="AN15" s="53"/>
      <c r="AO15" s="55"/>
      <c r="AP15" s="55"/>
    </row>
    <row r="16" spans="3:42" s="5" customFormat="1" ht="15.75">
      <c r="C16" s="228" t="s">
        <v>16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20" t="s">
        <v>3</v>
      </c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  <c r="R18" s="211" t="s">
        <v>12</v>
      </c>
      <c r="S18" s="212"/>
      <c r="T18" s="212"/>
      <c r="U18" s="212"/>
      <c r="V18" s="212"/>
      <c r="W18" s="212"/>
      <c r="X18" s="212"/>
      <c r="Y18" s="212"/>
      <c r="Z18" s="213"/>
      <c r="AA18" s="203" t="s">
        <v>13</v>
      </c>
      <c r="AB18" s="203" t="s">
        <v>0</v>
      </c>
      <c r="AC18" s="239" t="s">
        <v>31</v>
      </c>
      <c r="AD18" s="239"/>
      <c r="AE18" s="239"/>
      <c r="AF18" s="239"/>
      <c r="AG18" s="239"/>
      <c r="AH18" s="239"/>
      <c r="AI18" s="235" t="s">
        <v>4</v>
      </c>
      <c r="AJ18" s="236"/>
      <c r="AK18" s="8"/>
    </row>
    <row r="19" spans="1:37" ht="15" customHeight="1">
      <c r="A19" s="214" t="s">
        <v>7</v>
      </c>
      <c r="B19" s="214"/>
      <c r="C19" s="214"/>
      <c r="D19" s="214" t="s">
        <v>10</v>
      </c>
      <c r="E19" s="214"/>
      <c r="F19" s="214" t="s">
        <v>9</v>
      </c>
      <c r="G19" s="214"/>
      <c r="H19" s="224" t="s">
        <v>26</v>
      </c>
      <c r="I19" s="224"/>
      <c r="J19" s="224"/>
      <c r="K19" s="224"/>
      <c r="L19" s="224"/>
      <c r="M19" s="224"/>
      <c r="N19" s="224"/>
      <c r="O19" s="224"/>
      <c r="P19" s="224"/>
      <c r="Q19" s="224"/>
      <c r="R19" s="207" t="s">
        <v>5</v>
      </c>
      <c r="S19" s="208"/>
      <c r="T19" s="205" t="s">
        <v>6</v>
      </c>
      <c r="U19" s="216" t="s">
        <v>19</v>
      </c>
      <c r="V19" s="216" t="s">
        <v>11</v>
      </c>
      <c r="W19" s="207" t="s">
        <v>70</v>
      </c>
      <c r="X19" s="208"/>
      <c r="Y19" s="207" t="s">
        <v>71</v>
      </c>
      <c r="Z19" s="208"/>
      <c r="AA19" s="204"/>
      <c r="AB19" s="204"/>
      <c r="AC19" s="240"/>
      <c r="AD19" s="240"/>
      <c r="AE19" s="240"/>
      <c r="AF19" s="240"/>
      <c r="AG19" s="240"/>
      <c r="AH19" s="240"/>
      <c r="AI19" s="237"/>
      <c r="AJ19" s="238"/>
      <c r="AK19" s="8"/>
    </row>
    <row r="20" spans="1:37" ht="91.5" customHeight="1">
      <c r="A20" s="215"/>
      <c r="B20" s="215"/>
      <c r="C20" s="215"/>
      <c r="D20" s="215"/>
      <c r="E20" s="215"/>
      <c r="F20" s="215"/>
      <c r="G20" s="215"/>
      <c r="H20" s="225" t="s">
        <v>27</v>
      </c>
      <c r="I20" s="225"/>
      <c r="J20" s="112" t="s">
        <v>28</v>
      </c>
      <c r="K20" s="225" t="s">
        <v>29</v>
      </c>
      <c r="L20" s="225"/>
      <c r="M20" s="225" t="s">
        <v>30</v>
      </c>
      <c r="N20" s="225"/>
      <c r="O20" s="225"/>
      <c r="P20" s="225"/>
      <c r="Q20" s="225"/>
      <c r="R20" s="209"/>
      <c r="S20" s="210"/>
      <c r="T20" s="206"/>
      <c r="U20" s="217"/>
      <c r="V20" s="217"/>
      <c r="W20" s="209"/>
      <c r="X20" s="210"/>
      <c r="Y20" s="209"/>
      <c r="Z20" s="210"/>
      <c r="AA20" s="204"/>
      <c r="AB20" s="204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AC26+AC57+AC92</f>
        <v>685100.61</v>
      </c>
      <c r="AD22" s="62">
        <f>AD26+AD57</f>
        <v>441145</v>
      </c>
      <c r="AE22" s="137">
        <f>AE23</f>
        <v>441145</v>
      </c>
      <c r="AF22" s="62">
        <f>AF26+AF57+AF92</f>
        <v>441145</v>
      </c>
      <c r="AG22" s="62">
        <f>AG26+AG57+AG92</f>
        <v>441145</v>
      </c>
      <c r="AH22" s="62">
        <f>AH23</f>
        <v>441145</v>
      </c>
      <c r="AI22" s="62">
        <f>AC22+AD22+AE22+AF22+AG22+AH22</f>
        <v>2890825.61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AC26+AC57+AC92</f>
        <v>685100.61</v>
      </c>
      <c r="AD23" s="62">
        <f>AD26+AD57</f>
        <v>441145</v>
      </c>
      <c r="AE23" s="62">
        <f>AE26+AE57</f>
        <v>441145</v>
      </c>
      <c r="AF23" s="62">
        <f>AF26+AF57</f>
        <v>441145</v>
      </c>
      <c r="AG23" s="62">
        <f>AG26+AG57</f>
        <v>441145</v>
      </c>
      <c r="AH23" s="62">
        <f>AH26+AH57</f>
        <v>441145</v>
      </c>
      <c r="AI23" s="62">
        <f>AC23+AD23+AE23+AF23+AG23+AH23</f>
        <v>2890825.61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427338.88</v>
      </c>
      <c r="AD26" s="89">
        <f t="shared" si="0"/>
        <v>359560</v>
      </c>
      <c r="AE26" s="89">
        <f t="shared" si="0"/>
        <v>359560</v>
      </c>
      <c r="AF26" s="89">
        <f t="shared" si="0"/>
        <v>359560</v>
      </c>
      <c r="AG26" s="89">
        <f t="shared" si="0"/>
        <v>359560</v>
      </c>
      <c r="AH26" s="89">
        <f t="shared" si="0"/>
        <v>359560</v>
      </c>
      <c r="AI26" s="89">
        <f>AH26+AG26+AF26+AE26+AD26+AC26</f>
        <v>2225138.88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296518.88</v>
      </c>
      <c r="AD27" s="98">
        <v>228740</v>
      </c>
      <c r="AE27" s="98">
        <v>228740</v>
      </c>
      <c r="AF27" s="98">
        <v>228740</v>
      </c>
      <c r="AG27" s="98">
        <v>228740</v>
      </c>
      <c r="AH27" s="98">
        <v>228740</v>
      </c>
      <c r="AI27" s="98">
        <f>AH27+AG27+AF27+AE27+AD27+AC27</f>
        <v>1440218.88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228740</v>
      </c>
      <c r="AD29" s="62">
        <v>228740</v>
      </c>
      <c r="AE29" s="62">
        <v>228740</v>
      </c>
      <c r="AF29" s="62">
        <v>228740</v>
      </c>
      <c r="AG29" s="62">
        <v>228740</v>
      </c>
      <c r="AH29" s="62">
        <v>228740</v>
      </c>
      <c r="AI29" s="62">
        <f>AC29+AD29+AE29+AF29+AG29+AH29</f>
        <v>1372440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/>
      <c r="B31" s="131"/>
      <c r="C31" s="131"/>
      <c r="D31" s="132"/>
      <c r="E31" s="193"/>
      <c r="F31" s="193"/>
      <c r="G31" s="19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5"/>
      <c r="S31" s="135"/>
      <c r="T31" s="136"/>
      <c r="U31" s="32"/>
      <c r="V31" s="31"/>
      <c r="W31" s="31"/>
      <c r="X31" s="31"/>
      <c r="Y31" s="32"/>
      <c r="Z31" s="32"/>
      <c r="AA31" s="201" t="s">
        <v>81</v>
      </c>
      <c r="AB31" s="47" t="s">
        <v>24</v>
      </c>
      <c r="AC31" s="195">
        <v>67778.88</v>
      </c>
      <c r="AD31" s="75" t="s">
        <v>51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/>
      <c r="S32" s="135"/>
      <c r="T32" s="136"/>
      <c r="U32" s="32"/>
      <c r="V32" s="31"/>
      <c r="W32" s="31"/>
      <c r="X32" s="31"/>
      <c r="Y32" s="32"/>
      <c r="Z32" s="32"/>
      <c r="AA32" s="201" t="s">
        <v>82</v>
      </c>
      <c r="AB32" s="47" t="s">
        <v>72</v>
      </c>
      <c r="AC32" s="75">
        <v>4</v>
      </c>
      <c r="AD32" s="75" t="s">
        <v>51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202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v>130820</v>
      </c>
      <c r="AD37" s="98">
        <f>AD43</f>
        <v>130820</v>
      </c>
      <c r="AE37" s="98">
        <f>AE43</f>
        <v>130820</v>
      </c>
      <c r="AF37" s="98">
        <f>AF43</f>
        <v>130820</v>
      </c>
      <c r="AG37" s="98">
        <f>AG43</f>
        <v>130820</v>
      </c>
      <c r="AH37" s="98">
        <f>AH43</f>
        <v>130820</v>
      </c>
      <c r="AI37" s="98">
        <f>AC37+AD37+AE37+AF37+AG37+AH37</f>
        <v>784920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130820</v>
      </c>
      <c r="AD43" s="62">
        <v>130820</v>
      </c>
      <c r="AE43" s="62">
        <v>130820</v>
      </c>
      <c r="AF43" s="62">
        <v>130820</v>
      </c>
      <c r="AG43" s="62">
        <v>130820</v>
      </c>
      <c r="AH43" s="62">
        <v>130820</v>
      </c>
      <c r="AI43" s="62">
        <f>AC43+AD43+AE43+AF43+AG43+AH43</f>
        <v>784920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1" ref="AC57:AH57">AC58+AC64</f>
        <v>81585</v>
      </c>
      <c r="AD57" s="89">
        <f t="shared" si="1"/>
        <v>81585</v>
      </c>
      <c r="AE57" s="89">
        <f t="shared" si="1"/>
        <v>81585</v>
      </c>
      <c r="AF57" s="89">
        <f t="shared" si="1"/>
        <v>81585</v>
      </c>
      <c r="AG57" s="89">
        <f t="shared" si="1"/>
        <v>81585</v>
      </c>
      <c r="AH57" s="89">
        <f t="shared" si="1"/>
        <v>81585</v>
      </c>
      <c r="AI57" s="89">
        <f>AH57+AG57+AF57+AE57+AD57+AC57</f>
        <v>489510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f aca="true" t="shared" si="2" ref="AC58:AH58">AC60</f>
        <v>60000</v>
      </c>
      <c r="AD58" s="98">
        <f t="shared" si="2"/>
        <v>60000</v>
      </c>
      <c r="AE58" s="98">
        <f t="shared" si="2"/>
        <v>60000</v>
      </c>
      <c r="AF58" s="98">
        <f t="shared" si="2"/>
        <v>60000</v>
      </c>
      <c r="AG58" s="98">
        <f t="shared" si="2"/>
        <v>60000</v>
      </c>
      <c r="AH58" s="98">
        <f t="shared" si="2"/>
        <v>60000</v>
      </c>
      <c r="AI58" s="98">
        <f>AC58+AD58+AE58+AF58+AG58+AH58</f>
        <v>360000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60000</v>
      </c>
      <c r="AD60" s="188">
        <v>60000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360000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3" ref="AC64:AH64">AC67</f>
        <v>21585</v>
      </c>
      <c r="AD64" s="98">
        <f t="shared" si="3"/>
        <v>21585</v>
      </c>
      <c r="AE64" s="98">
        <f t="shared" si="3"/>
        <v>21585</v>
      </c>
      <c r="AF64" s="98">
        <f t="shared" si="3"/>
        <v>21585</v>
      </c>
      <c r="AG64" s="98">
        <f t="shared" si="3"/>
        <v>21585</v>
      </c>
      <c r="AH64" s="98">
        <f t="shared" si="3"/>
        <v>21585</v>
      </c>
      <c r="AI64" s="98">
        <f>AH64+AG64+AF64+AE64+AD64+AC64</f>
        <v>129510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18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19"/>
      <c r="AB67" s="33" t="s">
        <v>24</v>
      </c>
      <c r="AC67" s="34">
        <v>21585</v>
      </c>
      <c r="AD67" s="34">
        <v>21585</v>
      </c>
      <c r="AE67" s="34">
        <v>21585</v>
      </c>
      <c r="AF67" s="34">
        <v>21585</v>
      </c>
      <c r="AG67" s="34">
        <v>21585</v>
      </c>
      <c r="AH67" s="34">
        <v>21585</v>
      </c>
      <c r="AI67" s="62">
        <f>AC67+AD67+AE67+AF67+AG67+AH67</f>
        <v>129510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1:84" ht="15">
      <c r="A92" s="199">
        <v>0</v>
      </c>
      <c r="B92" s="199">
        <v>2</v>
      </c>
      <c r="C92" s="199">
        <v>7</v>
      </c>
      <c r="D92" s="199">
        <v>1</v>
      </c>
      <c r="E92" s="199">
        <v>0</v>
      </c>
      <c r="F92" s="199">
        <v>0</v>
      </c>
      <c r="G92" s="199">
        <v>3</v>
      </c>
      <c r="H92" s="199">
        <v>1</v>
      </c>
      <c r="I92" s="199">
        <v>3</v>
      </c>
      <c r="J92" s="199">
        <v>3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1</v>
      </c>
      <c r="S92" s="199">
        <v>3</v>
      </c>
      <c r="T92" s="199">
        <v>3</v>
      </c>
      <c r="U92" s="199">
        <v>1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87" t="s">
        <v>49</v>
      </c>
      <c r="AB92" s="123" t="s">
        <v>25</v>
      </c>
      <c r="AC92" s="124">
        <v>176176.73</v>
      </c>
      <c r="AD92" s="124">
        <v>0</v>
      </c>
      <c r="AE92" s="124">
        <v>0</v>
      </c>
      <c r="AF92" s="124">
        <v>0</v>
      </c>
      <c r="AG92" s="124">
        <v>0</v>
      </c>
      <c r="AH92" s="124">
        <v>0</v>
      </c>
      <c r="AI92" s="124">
        <f>AH92+AG92+AF92+AE92+AD92+AC92</f>
        <v>176176.73</v>
      </c>
      <c r="AJ92" s="90">
        <v>2022</v>
      </c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1:84" ht="15">
      <c r="A93" s="200">
        <v>0</v>
      </c>
      <c r="B93" s="200">
        <v>2</v>
      </c>
      <c r="C93" s="200">
        <v>7</v>
      </c>
      <c r="D93" s="200">
        <v>1</v>
      </c>
      <c r="E93" s="200">
        <v>0</v>
      </c>
      <c r="F93" s="200">
        <v>0</v>
      </c>
      <c r="G93" s="200">
        <v>3</v>
      </c>
      <c r="H93" s="200">
        <v>1</v>
      </c>
      <c r="I93" s="200">
        <v>3</v>
      </c>
      <c r="J93" s="200">
        <v>3</v>
      </c>
      <c r="K93" s="200">
        <v>0</v>
      </c>
      <c r="L93" s="200">
        <v>1</v>
      </c>
      <c r="M93" s="200" t="s">
        <v>50</v>
      </c>
      <c r="N93" s="200">
        <v>4</v>
      </c>
      <c r="O93" s="200">
        <v>9</v>
      </c>
      <c r="P93" s="200">
        <v>7</v>
      </c>
      <c r="Q93" s="200">
        <v>0</v>
      </c>
      <c r="R93" s="200">
        <v>1</v>
      </c>
      <c r="S93" s="200">
        <v>3</v>
      </c>
      <c r="T93" s="200">
        <v>3</v>
      </c>
      <c r="U93" s="200">
        <v>1</v>
      </c>
      <c r="V93" s="200">
        <v>1</v>
      </c>
      <c r="W93" s="200">
        <v>0</v>
      </c>
      <c r="X93" s="200">
        <v>0</v>
      </c>
      <c r="Y93" s="200">
        <v>0</v>
      </c>
      <c r="Z93" s="200">
        <v>0</v>
      </c>
      <c r="AA93" s="96" t="s">
        <v>100</v>
      </c>
      <c r="AB93" s="125" t="s">
        <v>25</v>
      </c>
      <c r="AC93" s="126">
        <f>AC95</f>
        <v>176176.73</v>
      </c>
      <c r="AD93" s="126">
        <f>AD95</f>
        <v>0</v>
      </c>
      <c r="AE93" s="126">
        <f>AE95</f>
        <v>0</v>
      </c>
      <c r="AF93" s="126">
        <v>0</v>
      </c>
      <c r="AG93" s="126"/>
      <c r="AH93" s="126">
        <f>AH95</f>
        <v>0</v>
      </c>
      <c r="AI93" s="126">
        <f>AC93+AD93+AE93+AF93+AG93+AH93</f>
        <v>176176.73</v>
      </c>
      <c r="AJ93" s="99">
        <v>2022</v>
      </c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4" ht="42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>
        <v>1</v>
      </c>
      <c r="S94" s="122">
        <v>3</v>
      </c>
      <c r="T94" s="122">
        <v>3</v>
      </c>
      <c r="U94" s="122">
        <v>1</v>
      </c>
      <c r="V94" s="122">
        <v>1</v>
      </c>
      <c r="W94" s="122">
        <v>0</v>
      </c>
      <c r="X94" s="122">
        <v>0</v>
      </c>
      <c r="Y94" s="122">
        <v>0</v>
      </c>
      <c r="Z94" s="122">
        <v>1</v>
      </c>
      <c r="AA94" s="17" t="s">
        <v>101</v>
      </c>
      <c r="AB94" s="47" t="s">
        <v>14</v>
      </c>
      <c r="AC94" s="127">
        <v>1</v>
      </c>
      <c r="AD94" s="127">
        <v>0</v>
      </c>
      <c r="AE94" s="127">
        <v>0</v>
      </c>
      <c r="AF94" s="127">
        <v>0</v>
      </c>
      <c r="AG94" s="127"/>
      <c r="AH94" s="127">
        <v>0</v>
      </c>
      <c r="AI94" s="128">
        <v>1</v>
      </c>
      <c r="AJ94" s="63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36.7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>
        <v>1</v>
      </c>
      <c r="S95" s="122">
        <v>3</v>
      </c>
      <c r="T95" s="122">
        <v>3</v>
      </c>
      <c r="U95" s="122">
        <v>1</v>
      </c>
      <c r="V95" s="122">
        <v>1</v>
      </c>
      <c r="W95" s="122">
        <v>0</v>
      </c>
      <c r="X95" s="122">
        <v>1</v>
      </c>
      <c r="Y95" s="122">
        <v>0</v>
      </c>
      <c r="Z95" s="122">
        <v>0</v>
      </c>
      <c r="AA95" s="129" t="s">
        <v>102</v>
      </c>
      <c r="AB95" s="60" t="s">
        <v>24</v>
      </c>
      <c r="AC95" s="189">
        <v>176176.73</v>
      </c>
      <c r="AD95" s="190">
        <v>0</v>
      </c>
      <c r="AE95" s="190">
        <v>0</v>
      </c>
      <c r="AF95" s="189"/>
      <c r="AG95" s="189"/>
      <c r="AH95" s="189">
        <v>0</v>
      </c>
      <c r="AI95" s="130">
        <f>AG95</f>
        <v>0</v>
      </c>
      <c r="AJ95" s="63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34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1</v>
      </c>
      <c r="Y96" s="122">
        <v>0</v>
      </c>
      <c r="Z96" s="122">
        <v>1</v>
      </c>
      <c r="AA96" s="17" t="s">
        <v>103</v>
      </c>
      <c r="AB96" s="47" t="s">
        <v>15</v>
      </c>
      <c r="AC96" s="127">
        <v>1</v>
      </c>
      <c r="AD96" s="127"/>
      <c r="AE96" s="127"/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49.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2</v>
      </c>
      <c r="Y97" s="122">
        <v>0</v>
      </c>
      <c r="Z97" s="122">
        <v>0</v>
      </c>
      <c r="AA97" s="191" t="s">
        <v>105</v>
      </c>
      <c r="AB97" s="122" t="s">
        <v>22</v>
      </c>
      <c r="AC97" s="122" t="s">
        <v>23</v>
      </c>
      <c r="AD97" s="122" t="s">
        <v>51</v>
      </c>
      <c r="AE97" s="122" t="s">
        <v>51</v>
      </c>
      <c r="AF97" s="122" t="s">
        <v>51</v>
      </c>
      <c r="AG97" s="122" t="s">
        <v>51</v>
      </c>
      <c r="AH97" s="122" t="s">
        <v>51</v>
      </c>
      <c r="AI97" s="122" t="s">
        <v>51</v>
      </c>
      <c r="AJ97" s="122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45.7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2</v>
      </c>
      <c r="Y98" s="122">
        <v>0</v>
      </c>
      <c r="Z98" s="122">
        <v>1</v>
      </c>
      <c r="AA98" s="191" t="s">
        <v>106</v>
      </c>
      <c r="AB98" s="122" t="s">
        <v>14</v>
      </c>
      <c r="AC98" s="122">
        <v>1</v>
      </c>
      <c r="AD98" s="122" t="s">
        <v>51</v>
      </c>
      <c r="AE98" s="122" t="s">
        <v>51</v>
      </c>
      <c r="AF98" s="122" t="s">
        <v>51</v>
      </c>
      <c r="AG98" s="122" t="s">
        <v>51</v>
      </c>
      <c r="AH98" s="122" t="s">
        <v>51</v>
      </c>
      <c r="AI98" s="122" t="s">
        <v>51</v>
      </c>
      <c r="AJ98" s="122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37.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196"/>
      <c r="L99" s="196"/>
      <c r="M99" s="196"/>
      <c r="N99" s="196"/>
      <c r="O99" s="196"/>
      <c r="P99" s="196"/>
      <c r="Q99" s="196"/>
      <c r="R99" s="196">
        <v>1</v>
      </c>
      <c r="S99" s="196">
        <v>3</v>
      </c>
      <c r="T99" s="196">
        <v>3</v>
      </c>
      <c r="U99" s="196">
        <v>1</v>
      </c>
      <c r="V99" s="196">
        <v>2</v>
      </c>
      <c r="W99" s="196">
        <v>0</v>
      </c>
      <c r="X99" s="196">
        <v>0</v>
      </c>
      <c r="Y99" s="196">
        <v>0</v>
      </c>
      <c r="Z99" s="196">
        <v>0</v>
      </c>
      <c r="AA99" s="197" t="s">
        <v>104</v>
      </c>
      <c r="AB99" s="196" t="s">
        <v>24</v>
      </c>
      <c r="AC99" s="196">
        <v>0</v>
      </c>
      <c r="AD99" s="196"/>
      <c r="AE99" s="196"/>
      <c r="AF99" s="196"/>
      <c r="AG99" s="196"/>
      <c r="AH99" s="196"/>
      <c r="AI99" s="198"/>
      <c r="AJ99" s="196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36" s="1" customFormat="1" ht="39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>
        <v>1</v>
      </c>
      <c r="S100" s="122">
        <v>3</v>
      </c>
      <c r="T100" s="122">
        <v>3</v>
      </c>
      <c r="U100" s="122">
        <v>1</v>
      </c>
      <c r="V100" s="122">
        <v>2</v>
      </c>
      <c r="W100" s="122">
        <v>0</v>
      </c>
      <c r="X100" s="122">
        <v>1</v>
      </c>
      <c r="Y100" s="122">
        <v>0</v>
      </c>
      <c r="Z100" s="122">
        <v>0</v>
      </c>
      <c r="AA100" s="191" t="s">
        <v>107</v>
      </c>
      <c r="AB100" s="122" t="s">
        <v>22</v>
      </c>
      <c r="AC100" s="122" t="s">
        <v>23</v>
      </c>
      <c r="AD100" s="122" t="s">
        <v>51</v>
      </c>
      <c r="AE100" s="122" t="s">
        <v>51</v>
      </c>
      <c r="AF100" s="122" t="s">
        <v>51</v>
      </c>
      <c r="AG100" s="122" t="s">
        <v>51</v>
      </c>
      <c r="AH100" s="122" t="s">
        <v>51</v>
      </c>
      <c r="AI100" s="122" t="s">
        <v>51</v>
      </c>
      <c r="AJ100" s="122">
        <v>2022</v>
      </c>
    </row>
    <row r="101" spans="1:36" s="1" customFormat="1" ht="36.75" customHeight="1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>
        <v>1</v>
      </c>
      <c r="S101" s="122">
        <v>3</v>
      </c>
      <c r="T101" s="122">
        <v>3</v>
      </c>
      <c r="U101" s="122">
        <v>1</v>
      </c>
      <c r="V101" s="122">
        <v>2</v>
      </c>
      <c r="W101" s="122">
        <v>0</v>
      </c>
      <c r="X101" s="122">
        <v>1</v>
      </c>
      <c r="Y101" s="122">
        <v>0</v>
      </c>
      <c r="Z101" s="122">
        <v>1</v>
      </c>
      <c r="AA101" s="192" t="s">
        <v>108</v>
      </c>
      <c r="AB101" s="122" t="s">
        <v>14</v>
      </c>
      <c r="AC101" s="122">
        <v>1</v>
      </c>
      <c r="AD101" s="122" t="s">
        <v>51</v>
      </c>
      <c r="AE101" s="122" t="s">
        <v>51</v>
      </c>
      <c r="AF101" s="122" t="s">
        <v>51</v>
      </c>
      <c r="AG101" s="122" t="s">
        <v>51</v>
      </c>
      <c r="AH101" s="122" t="s">
        <v>51</v>
      </c>
      <c r="AI101" s="122" t="s">
        <v>51</v>
      </c>
      <c r="AJ101" s="122">
        <v>2022</v>
      </c>
    </row>
    <row r="102" spans="1:36" s="1" customFormat="1" ht="50.25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>
        <v>1</v>
      </c>
      <c r="S102" s="122">
        <v>3</v>
      </c>
      <c r="T102" s="122">
        <v>3</v>
      </c>
      <c r="U102" s="122">
        <v>1</v>
      </c>
      <c r="V102" s="122">
        <v>2</v>
      </c>
      <c r="W102" s="122">
        <v>0</v>
      </c>
      <c r="X102" s="122">
        <v>2</v>
      </c>
      <c r="Y102" s="122">
        <v>0</v>
      </c>
      <c r="Z102" s="122">
        <v>0</v>
      </c>
      <c r="AA102" s="191" t="s">
        <v>109</v>
      </c>
      <c r="AB102" s="122" t="s">
        <v>22</v>
      </c>
      <c r="AC102" s="122" t="s">
        <v>23</v>
      </c>
      <c r="AD102" s="122" t="s">
        <v>51</v>
      </c>
      <c r="AE102" s="122" t="s">
        <v>51</v>
      </c>
      <c r="AF102" s="122" t="s">
        <v>51</v>
      </c>
      <c r="AG102" s="122" t="s">
        <v>51</v>
      </c>
      <c r="AH102" s="122" t="s">
        <v>51</v>
      </c>
      <c r="AI102" s="122" t="s">
        <v>51</v>
      </c>
      <c r="AJ102" s="122">
        <v>2022</v>
      </c>
    </row>
    <row r="103" spans="1:36" s="1" customFormat="1" ht="27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>
        <v>1</v>
      </c>
      <c r="S103" s="122">
        <v>3</v>
      </c>
      <c r="T103" s="122">
        <v>3</v>
      </c>
      <c r="U103" s="122">
        <v>1</v>
      </c>
      <c r="V103" s="122">
        <v>2</v>
      </c>
      <c r="W103" s="122">
        <v>0</v>
      </c>
      <c r="X103" s="122">
        <v>2</v>
      </c>
      <c r="Y103" s="122">
        <v>0</v>
      </c>
      <c r="Z103" s="122">
        <v>1</v>
      </c>
      <c r="AA103" s="191" t="s">
        <v>110</v>
      </c>
      <c r="AB103" s="122" t="s">
        <v>14</v>
      </c>
      <c r="AC103" s="122">
        <v>1</v>
      </c>
      <c r="AD103" s="122" t="s">
        <v>51</v>
      </c>
      <c r="AE103" s="122" t="s">
        <v>51</v>
      </c>
      <c r="AF103" s="122" t="s">
        <v>51</v>
      </c>
      <c r="AG103" s="122" t="s">
        <v>51</v>
      </c>
      <c r="AH103" s="122" t="s">
        <v>51</v>
      </c>
      <c r="AI103" s="122" t="s">
        <v>51</v>
      </c>
      <c r="AJ103" s="122">
        <v>2022</v>
      </c>
    </row>
    <row r="104" spans="1:35" s="1" customFormat="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AI104" s="48"/>
    </row>
    <row r="105" spans="1:35" s="1" customFormat="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AI105" s="48"/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21" ht="15">
      <c r="A301" s="7"/>
      <c r="B301" s="7"/>
      <c r="C301" s="12"/>
      <c r="D301" s="12"/>
      <c r="E301" s="12"/>
      <c r="F301" s="12"/>
      <c r="G301" s="12"/>
      <c r="H301" s="1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5">
      <c r="A302" s="7"/>
      <c r="B302" s="7"/>
      <c r="C302" s="12"/>
      <c r="D302" s="12"/>
      <c r="E302" s="12"/>
      <c r="F302" s="12"/>
      <c r="G302" s="12"/>
      <c r="H302" s="1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</sheetData>
  <sheetProtection/>
  <mergeCells count="33">
    <mergeCell ref="AF9:AJ9"/>
    <mergeCell ref="AF4:AJ4"/>
    <mergeCell ref="AF3:AJ3"/>
    <mergeCell ref="D19:E20"/>
    <mergeCell ref="W19:X20"/>
    <mergeCell ref="Y19:Z20"/>
    <mergeCell ref="AI18:AJ19"/>
    <mergeCell ref="AC18:AH19"/>
    <mergeCell ref="V19:V20"/>
    <mergeCell ref="AB18:AB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AA66:AA67"/>
    <mergeCell ref="A18:Q18"/>
    <mergeCell ref="H19:Q19"/>
    <mergeCell ref="H20:I20"/>
    <mergeCell ref="K20:L20"/>
    <mergeCell ref="M20:Q20"/>
    <mergeCell ref="F19:G20"/>
    <mergeCell ref="AA18:AA20"/>
    <mergeCell ref="T19:T20"/>
    <mergeCell ref="R19:S20"/>
    <mergeCell ref="R18:Z18"/>
    <mergeCell ref="A19:C20"/>
    <mergeCell ref="U19:U20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4" t="s">
        <v>54</v>
      </c>
      <c r="B1" s="245"/>
      <c r="C1" s="245"/>
      <c r="D1" s="245"/>
      <c r="E1" s="245"/>
      <c r="F1" s="245"/>
      <c r="G1" s="245"/>
      <c r="H1" s="246"/>
    </row>
    <row r="2" spans="1:8" ht="15.75" customHeight="1">
      <c r="A2" s="247" t="s">
        <v>55</v>
      </c>
      <c r="B2" s="248"/>
      <c r="C2" s="248"/>
      <c r="D2" s="248"/>
      <c r="E2" s="248"/>
      <c r="F2" s="248"/>
      <c r="G2" s="248"/>
      <c r="H2" s="249"/>
    </row>
    <row r="3" spans="1:8" ht="15">
      <c r="A3" s="250"/>
      <c r="B3" s="251"/>
      <c r="C3" s="251"/>
      <c r="D3" s="251"/>
      <c r="E3" s="251"/>
      <c r="F3" s="251"/>
      <c r="G3" s="251"/>
      <c r="H3" s="252"/>
    </row>
    <row r="4" spans="1:8" ht="16.5" thickBot="1">
      <c r="A4" s="253" t="s">
        <v>56</v>
      </c>
      <c r="B4" s="254"/>
      <c r="C4" s="254"/>
      <c r="D4" s="254"/>
      <c r="E4" s="254"/>
      <c r="F4" s="254"/>
      <c r="G4" s="254"/>
      <c r="H4" s="255"/>
    </row>
    <row r="5" spans="1:8" ht="15.75">
      <c r="A5" s="256" t="s">
        <v>57</v>
      </c>
      <c r="B5" s="244" t="s">
        <v>58</v>
      </c>
      <c r="C5" s="245"/>
      <c r="D5" s="245"/>
      <c r="E5" s="245"/>
      <c r="F5" s="245"/>
      <c r="G5" s="246"/>
      <c r="H5" s="154" t="s">
        <v>59</v>
      </c>
    </row>
    <row r="6" spans="1:8" ht="15.75" thickBot="1">
      <c r="A6" s="257"/>
      <c r="B6" s="253"/>
      <c r="C6" s="254"/>
      <c r="D6" s="254"/>
      <c r="E6" s="254"/>
      <c r="F6" s="254"/>
      <c r="G6" s="255"/>
      <c r="H6" s="155"/>
    </row>
    <row r="7" spans="1:8" ht="16.5" thickBot="1">
      <c r="A7" s="258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1"/>
      <c r="B44" s="168"/>
      <c r="C44" s="168"/>
      <c r="D44" s="172"/>
      <c r="E44" s="151"/>
      <c r="F44" s="151"/>
      <c r="G44" s="167"/>
    </row>
    <row r="45" spans="1:7" ht="15.75">
      <c r="A45" s="242"/>
      <c r="B45" s="154"/>
      <c r="C45" s="154"/>
      <c r="D45" s="150"/>
      <c r="E45" s="152"/>
      <c r="F45" s="152"/>
      <c r="G45" s="176"/>
    </row>
    <row r="46" spans="1:7" ht="15.75">
      <c r="A46" s="242"/>
      <c r="B46" s="154"/>
      <c r="C46" s="171"/>
      <c r="D46" s="170"/>
      <c r="E46" s="152"/>
      <c r="F46" s="174"/>
      <c r="G46" s="177"/>
    </row>
    <row r="47" spans="1:7" ht="16.5" thickBot="1">
      <c r="A47" s="243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2021-11-24T07:39:33Z</cp:lastPrinted>
  <dcterms:created xsi:type="dcterms:W3CDTF">2011-12-09T07:36:49Z</dcterms:created>
  <dcterms:modified xsi:type="dcterms:W3CDTF">2021-11-24T07:54:02Z</dcterms:modified>
  <cp:category/>
  <cp:version/>
  <cp:contentType/>
  <cp:contentStatus/>
</cp:coreProperties>
</file>