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<sst xmlns="http://schemas.openxmlformats.org/spreadsheetml/2006/main" count="249" uniqueCount="113">
  <si>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</si>
  <si>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</si>
  <si>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</si>
  <si>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</si>
  <si>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</si>
  <si>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</si>
  <si>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</si>
  <si>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</si>
  <si>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</si>
  <si>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</si>
  <si>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</si>
  <si>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</si>
  <si>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</si>
  <si>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</si>
  <si>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</si>
  <si>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</si>
  <si>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</si>
  <si>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</si>
  <si>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</si>
  <si>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</si>
  <si>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</si>
  <si>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</si>
  <si>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</si>
  <si>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</si>
  <si>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</si>
  <si>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</si>
  <si>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</si>
  <si>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</si>
  <si>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</si>
  <si>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</si>
  <si>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</si>
  <si>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</si>
  <si>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</si>
  <si>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</si>
  <si>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</si>
  <si>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</si>
  <si>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</si>
  <si>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</si>
  <si>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</si>
  <si>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</si>
  <si>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</si>
  <si>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</si>
  <si>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</si>
  <si>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</si>
  <si>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</si>
  <si>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</si>
  <si>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</si>
  <si>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</si>
  <si>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</si>
  <si>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</si>
  <si>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</si>
  <si>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</si>
  <si>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</si>
  <si>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</si>
  <si>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</si>
  <si>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</si>
  <si>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</si>
  <si>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</si>
  <si>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</si>
  <si>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</si>
  <si>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</si>
  <si>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</si>
  <si>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</si>
  <si>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</si>
  <si>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</si>
  <si>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</si>
  <si>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</si>
  <si>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</si>
  <si>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</si>
  <si>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</si>
  <si>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</si>
  <si>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</si>
  <si>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</si>
  <si>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</si>
  <si>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</si>
  <si>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</si>
  <si>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</si>
  <si>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</si>
  <si>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</si>
  <si>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</si>
  <si>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</si>
  <si>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</si>
  <si>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</si>
  <si>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</si>
  <si>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</si>
  <si>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</si>
  <si>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</si>
  <si>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</si>
  <si>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</si>
  <si>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</si>
  <si>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</si>
  <si>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</si>
  <si>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</si>
  <si>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</si>
  <si>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</si>
  <si>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</si>
  <si>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</si>
  <si>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</si>
  <si>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</si>
  <si>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</si>
  <si>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</si>
  <si>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</si>
  <si>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</si>
  <si>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</si>
  <si>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</si>
  <si>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rPr>
        <b/>
        <sz val="9"/>
        <color indexed="8"/>
        <rFont val="Calibri"/>
        <family val="2"/>
      </rPr>
      <t>Показатель 1 Мероприятия 3. Задачи 2 Подпрограммы 2</t>
    </r>
    <r>
      <rPr>
        <sz val="9"/>
        <color indexed="8"/>
        <rFont val="Calibri"/>
        <family val="2"/>
      </rPr>
      <t xml:space="preserve">   «Количество проведенных  мероприятий»  </t>
    </r>
  </si>
  <si>
    <r>
      <t xml:space="preserve">Административное мероприятие 3. Задачи 2. Подпрограммы 2. </t>
    </r>
    <r>
      <rPr>
        <sz val="9"/>
        <color indexed="8"/>
        <rFont val="Times New Roman"/>
        <family val="1"/>
      </rPr>
      <t>"Вявление и уничтожение незаконной рекламы наркотических средств на фасадах зданий и сооружений на территории Осташковского городского округа.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</si>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</sst>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6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8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71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2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66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8" fillId="0" borderId="2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justify" vertical="center" wrapText="1"/>
    </xf>
    <xf numFmtId="0" fontId="68" fillId="0" borderId="23" xfId="0" applyFont="1" applyBorder="1" applyAlignment="1">
      <alignment horizontal="justify" vertical="center" wrapText="1"/>
    </xf>
    <xf numFmtId="0" fontId="70" fillId="33" borderId="10" xfId="0" applyFont="1" applyFill="1" applyBorder="1" applyAlignment="1">
      <alignment/>
    </xf>
    <xf numFmtId="0" fontId="70" fillId="13" borderId="10" xfId="0" applyFont="1" applyFill="1" applyBorder="1" applyAlignment="1">
      <alignment/>
    </xf>
    <xf numFmtId="0" fontId="4" fillId="1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3"/>
  <sheetViews>
    <sheetView tabSelected="1" zoomScale="80" zoomScaleNormal="80" zoomScaleSheetLayoutView="50" workbookViewId="0" topLeftCell="A94">
      <selection activeCell="A6" sqref="A6:AJ108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6"/>
      <c r="AG1" s="216"/>
      <c r="AH1" s="216"/>
      <c r="AI1" s="216"/>
      <c r="AJ1" s="21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17"/>
      <c r="AG2" s="217"/>
      <c r="AH2" s="217"/>
      <c r="AI2" s="216"/>
      <c r="AJ2" s="21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17"/>
      <c r="AG3" s="217"/>
      <c r="AH3" s="217"/>
      <c r="AI3" s="216"/>
      <c r="AJ3" s="216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5"/>
      <c r="AG4" s="235"/>
      <c r="AH4" s="235"/>
      <c r="AI4" s="235"/>
      <c r="AJ4" s="235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19" t="s">
        <v>52</v>
      </c>
      <c r="AG6" s="219"/>
      <c r="AH6" s="219"/>
      <c r="AI6" s="219"/>
      <c r="AJ6" s="219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20" t="s">
        <v>68</v>
      </c>
      <c r="AG7" s="220"/>
      <c r="AH7" s="220"/>
      <c r="AI7" s="220"/>
      <c r="AJ7" s="220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20"/>
      <c r="AG9" s="220"/>
      <c r="AH9" s="220"/>
      <c r="AI9" s="220"/>
      <c r="AJ9" s="220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53"/>
      <c r="AL11" s="53"/>
      <c r="AM11" s="53"/>
      <c r="AN11" s="53"/>
      <c r="AO11" s="56"/>
      <c r="AP11" s="56"/>
    </row>
    <row r="12" spans="3:42" s="5" customFormat="1" ht="18.75">
      <c r="C12" s="222" t="s">
        <v>48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53"/>
      <c r="AL12" s="53"/>
      <c r="AM12" s="53"/>
      <c r="AN12" s="53"/>
      <c r="AO12" s="56"/>
      <c r="AP12" s="56"/>
    </row>
    <row r="13" spans="3:42" s="5" customFormat="1" ht="15.75">
      <c r="C13" s="223" t="s">
        <v>69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52"/>
      <c r="AL13" s="52"/>
      <c r="AM13" s="52"/>
      <c r="AN13" s="52"/>
      <c r="AO13" s="55"/>
      <c r="AP13" s="55"/>
    </row>
    <row r="14" spans="3:42" s="5" customFormat="1" ht="18.75"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53"/>
      <c r="AL14" s="53"/>
      <c r="AM14" s="53"/>
      <c r="AN14" s="53"/>
      <c r="AO14" s="55"/>
      <c r="AP14" s="55"/>
    </row>
    <row r="15" spans="3:42" s="5" customFormat="1" ht="18.75">
      <c r="C15" s="222" t="s">
        <v>53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53"/>
      <c r="AL15" s="53"/>
      <c r="AM15" s="53"/>
      <c r="AN15" s="53"/>
      <c r="AO15" s="55"/>
      <c r="AP15" s="55"/>
    </row>
    <row r="16" spans="3:42" s="5" customFormat="1" ht="15.75">
      <c r="C16" s="218" t="s">
        <v>16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10" t="s">
        <v>3</v>
      </c>
      <c r="B18" s="211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3"/>
      <c r="R18" s="226" t="s">
        <v>12</v>
      </c>
      <c r="S18" s="227"/>
      <c r="T18" s="227"/>
      <c r="U18" s="227"/>
      <c r="V18" s="227"/>
      <c r="W18" s="227"/>
      <c r="X18" s="227"/>
      <c r="Y18" s="227"/>
      <c r="Z18" s="228"/>
      <c r="AA18" s="224" t="s">
        <v>13</v>
      </c>
      <c r="AB18" s="224" t="s">
        <v>0</v>
      </c>
      <c r="AC18" s="240" t="s">
        <v>31</v>
      </c>
      <c r="AD18" s="240"/>
      <c r="AE18" s="240"/>
      <c r="AF18" s="240"/>
      <c r="AG18" s="240"/>
      <c r="AH18" s="240"/>
      <c r="AI18" s="236" t="s">
        <v>4</v>
      </c>
      <c r="AJ18" s="237"/>
      <c r="AK18" s="8"/>
    </row>
    <row r="19" spans="1:37" ht="15" customHeight="1">
      <c r="A19" s="204" t="s">
        <v>7</v>
      </c>
      <c r="B19" s="204"/>
      <c r="C19" s="204"/>
      <c r="D19" s="204" t="s">
        <v>10</v>
      </c>
      <c r="E19" s="204"/>
      <c r="F19" s="204" t="s">
        <v>9</v>
      </c>
      <c r="G19" s="204"/>
      <c r="H19" s="214" t="s">
        <v>26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31" t="s">
        <v>5</v>
      </c>
      <c r="S19" s="232"/>
      <c r="T19" s="229" t="s">
        <v>6</v>
      </c>
      <c r="U19" s="206" t="s">
        <v>19</v>
      </c>
      <c r="V19" s="206" t="s">
        <v>11</v>
      </c>
      <c r="W19" s="231" t="s">
        <v>70</v>
      </c>
      <c r="X19" s="232"/>
      <c r="Y19" s="231" t="s">
        <v>71</v>
      </c>
      <c r="Z19" s="232"/>
      <c r="AA19" s="225"/>
      <c r="AB19" s="225"/>
      <c r="AC19" s="241"/>
      <c r="AD19" s="241"/>
      <c r="AE19" s="241"/>
      <c r="AF19" s="241"/>
      <c r="AG19" s="241"/>
      <c r="AH19" s="241"/>
      <c r="AI19" s="238"/>
      <c r="AJ19" s="239"/>
      <c r="AK19" s="8"/>
    </row>
    <row r="20" spans="1:37" ht="91.5" customHeight="1">
      <c r="A20" s="205"/>
      <c r="B20" s="205"/>
      <c r="C20" s="205"/>
      <c r="D20" s="205"/>
      <c r="E20" s="205"/>
      <c r="F20" s="205"/>
      <c r="G20" s="205"/>
      <c r="H20" s="215" t="s">
        <v>27</v>
      </c>
      <c r="I20" s="215"/>
      <c r="J20" s="112" t="s">
        <v>28</v>
      </c>
      <c r="K20" s="215" t="s">
        <v>29</v>
      </c>
      <c r="L20" s="215"/>
      <c r="M20" s="215" t="s">
        <v>30</v>
      </c>
      <c r="N20" s="215"/>
      <c r="O20" s="215"/>
      <c r="P20" s="215"/>
      <c r="Q20" s="215"/>
      <c r="R20" s="233"/>
      <c r="S20" s="234"/>
      <c r="T20" s="230"/>
      <c r="U20" s="207"/>
      <c r="V20" s="207"/>
      <c r="W20" s="233"/>
      <c r="X20" s="234"/>
      <c r="Y20" s="233"/>
      <c r="Z20" s="234"/>
      <c r="AA20" s="225"/>
      <c r="AB20" s="225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AC26+AC57+AC94</f>
        <v>1810871.2</v>
      </c>
      <c r="AD22" s="62">
        <f>AD26+AD57</f>
        <v>1002039</v>
      </c>
      <c r="AE22" s="137">
        <f>AE23</f>
        <v>560916</v>
      </c>
      <c r="AF22" s="62">
        <f>AF26+AF57+AF94</f>
        <v>560916</v>
      </c>
      <c r="AG22" s="62">
        <f>AG26+AG57+AG94</f>
        <v>441145</v>
      </c>
      <c r="AH22" s="62">
        <f>AH23</f>
        <v>441145</v>
      </c>
      <c r="AI22" s="62">
        <f>AC22+AD22+AE22+AF22+AG22+AH22</f>
        <v>4817032.2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AC26+AC57+AC94</f>
        <v>1810871.2</v>
      </c>
      <c r="AD23" s="62">
        <f>AD26+AD57</f>
        <v>1002039</v>
      </c>
      <c r="AE23" s="62">
        <f>AE26+AE57</f>
        <v>560916</v>
      </c>
      <c r="AF23" s="62">
        <f>AF26+AF57</f>
        <v>560916</v>
      </c>
      <c r="AG23" s="62">
        <f>AG26+AG57</f>
        <v>441145</v>
      </c>
      <c r="AH23" s="62">
        <f>AH26+AH57</f>
        <v>441145</v>
      </c>
      <c r="AI23" s="62">
        <f>AC23+AD23+AE23+AF23+AG23+AH23</f>
        <v>4817032.2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843990.2</v>
      </c>
      <c r="AD26" s="89">
        <f>AD27+AD37</f>
        <v>920525</v>
      </c>
      <c r="AE26" s="89">
        <f t="shared" si="0"/>
        <v>479416</v>
      </c>
      <c r="AF26" s="89">
        <f>AF27+AF37</f>
        <v>479416</v>
      </c>
      <c r="AG26" s="89">
        <f t="shared" si="0"/>
        <v>359560</v>
      </c>
      <c r="AH26" s="89">
        <f t="shared" si="0"/>
        <v>359560</v>
      </c>
      <c r="AI26" s="89">
        <f>AH26+AG26+AF26+AE26+AD26+AC26</f>
        <v>3442467.2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575628.2</v>
      </c>
      <c r="AD27" s="98">
        <f>AD29+AD31</f>
        <v>669725</v>
      </c>
      <c r="AE27" s="98">
        <f>AE29</f>
        <v>228597</v>
      </c>
      <c r="AF27" s="98">
        <f>AF29</f>
        <v>228597</v>
      </c>
      <c r="AG27" s="98">
        <v>228740</v>
      </c>
      <c r="AH27" s="98">
        <v>228740</v>
      </c>
      <c r="AI27" s="98">
        <f>AH27+AG27+AF27+AE27+AD27+AC27</f>
        <v>2160027.2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227153</v>
      </c>
      <c r="AD29" s="62">
        <v>228505</v>
      </c>
      <c r="AE29" s="62">
        <v>228597</v>
      </c>
      <c r="AF29" s="62">
        <v>228597</v>
      </c>
      <c r="AG29" s="62">
        <v>228740</v>
      </c>
      <c r="AH29" s="62">
        <v>228740</v>
      </c>
      <c r="AI29" s="62">
        <f>AC29+AD29+AE29+AF29+AG29+AH29</f>
        <v>1370332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>
        <v>0</v>
      </c>
      <c r="B31" s="131">
        <v>2</v>
      </c>
      <c r="C31" s="131">
        <v>7</v>
      </c>
      <c r="D31" s="132">
        <v>0</v>
      </c>
      <c r="E31" s="193">
        <v>5</v>
      </c>
      <c r="F31" s="193">
        <v>0</v>
      </c>
      <c r="G31" s="194">
        <v>3</v>
      </c>
      <c r="H31" s="132">
        <v>1</v>
      </c>
      <c r="I31" s="132">
        <v>3</v>
      </c>
      <c r="J31" s="132">
        <v>1</v>
      </c>
      <c r="K31" s="132">
        <v>0</v>
      </c>
      <c r="L31" s="132">
        <v>1</v>
      </c>
      <c r="M31" s="132" t="s">
        <v>50</v>
      </c>
      <c r="N31" s="132">
        <v>2</v>
      </c>
      <c r="O31" s="132">
        <v>9</v>
      </c>
      <c r="P31" s="132">
        <v>9</v>
      </c>
      <c r="Q31" s="132">
        <v>0</v>
      </c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198" t="s">
        <v>81</v>
      </c>
      <c r="AB31" s="47" t="s">
        <v>24</v>
      </c>
      <c r="AC31" s="34">
        <v>348475.2</v>
      </c>
      <c r="AD31" s="34">
        <v>441220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198" t="s">
        <v>82</v>
      </c>
      <c r="AB32" s="47" t="s">
        <v>72</v>
      </c>
      <c r="AC32" s="75">
        <v>4</v>
      </c>
      <c r="AD32" s="75">
        <v>4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199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f aca="true" t="shared" si="1" ref="AC37:AH37">AC43</f>
        <v>268362</v>
      </c>
      <c r="AD37" s="98">
        <f t="shared" si="1"/>
        <v>250800</v>
      </c>
      <c r="AE37" s="98">
        <f t="shared" si="1"/>
        <v>250819</v>
      </c>
      <c r="AF37" s="98">
        <v>250819</v>
      </c>
      <c r="AG37" s="98">
        <f t="shared" si="1"/>
        <v>130820</v>
      </c>
      <c r="AH37" s="98">
        <f t="shared" si="1"/>
        <v>130820</v>
      </c>
      <c r="AI37" s="98">
        <f>AC37+AD37+AE37+AF37+AG37+AH37</f>
        <v>1282440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268362</v>
      </c>
      <c r="AD43" s="62">
        <v>250800</v>
      </c>
      <c r="AE43" s="62">
        <v>250819</v>
      </c>
      <c r="AF43" s="62">
        <v>2590819</v>
      </c>
      <c r="AG43" s="62">
        <v>130820</v>
      </c>
      <c r="AH43" s="62">
        <v>130820</v>
      </c>
      <c r="AI43" s="62">
        <f>AC43+AD43+AE43+AF43+AG43+AH43</f>
        <v>3622440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2" ref="AC57:AH57">AC58+AC64</f>
        <v>86015</v>
      </c>
      <c r="AD57" s="89">
        <f>AD58+AD64</f>
        <v>81514</v>
      </c>
      <c r="AE57" s="89">
        <f t="shared" si="2"/>
        <v>81500</v>
      </c>
      <c r="AF57" s="89">
        <f t="shared" si="2"/>
        <v>81500</v>
      </c>
      <c r="AG57" s="89">
        <f t="shared" si="2"/>
        <v>81585</v>
      </c>
      <c r="AH57" s="89">
        <f t="shared" si="2"/>
        <v>81585</v>
      </c>
      <c r="AI57" s="89">
        <f>AH57+AG57+AF57+AE57+AD57+AC57</f>
        <v>493699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 aca="true" t="shared" si="3" ref="AC58:AH58">AC60</f>
        <v>65015</v>
      </c>
      <c r="AD58" s="98">
        <f t="shared" si="3"/>
        <v>60014</v>
      </c>
      <c r="AE58" s="98">
        <f t="shared" si="3"/>
        <v>60000</v>
      </c>
      <c r="AF58" s="98">
        <f t="shared" si="3"/>
        <v>60000</v>
      </c>
      <c r="AG58" s="98">
        <f t="shared" si="3"/>
        <v>60000</v>
      </c>
      <c r="AH58" s="98">
        <f t="shared" si="3"/>
        <v>60000</v>
      </c>
      <c r="AI58" s="98">
        <f>AC58+AD58+AE58+AF58+AG58+AH58</f>
        <v>365029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65015</v>
      </c>
      <c r="AD60" s="188">
        <v>60014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365029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4" ref="AC64:AH64">AC67</f>
        <v>21000</v>
      </c>
      <c r="AD64" s="98">
        <f t="shared" si="4"/>
        <v>21500</v>
      </c>
      <c r="AE64" s="98">
        <f t="shared" si="4"/>
        <v>21500</v>
      </c>
      <c r="AF64" s="98">
        <f t="shared" si="4"/>
        <v>21500</v>
      </c>
      <c r="AG64" s="98">
        <f t="shared" si="4"/>
        <v>21585</v>
      </c>
      <c r="AH64" s="98">
        <f t="shared" si="4"/>
        <v>21585</v>
      </c>
      <c r="AI64" s="98">
        <f>AH64+AG64+AF64+AE64+AD64+AC64</f>
        <v>128670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08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09"/>
      <c r="AB67" s="33" t="s">
        <v>24</v>
      </c>
      <c r="AC67" s="34">
        <v>21000</v>
      </c>
      <c r="AD67" s="34">
        <v>21500</v>
      </c>
      <c r="AE67" s="34">
        <v>21500</v>
      </c>
      <c r="AF67" s="34">
        <v>21500</v>
      </c>
      <c r="AG67" s="34">
        <v>21585</v>
      </c>
      <c r="AH67" s="34">
        <v>21585</v>
      </c>
      <c r="AI67" s="62">
        <f>AC67+AD67+AE67+AF67+AG67+AH67</f>
        <v>128670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2:36" ht="37.5" customHeight="1">
      <c r="B92" s="200"/>
      <c r="C92" s="202"/>
      <c r="D92" s="202"/>
      <c r="E92" s="202"/>
      <c r="F92" s="202"/>
      <c r="G92" s="202"/>
      <c r="H92" s="202"/>
      <c r="I92" s="200"/>
      <c r="J92" s="200"/>
      <c r="K92" s="200"/>
      <c r="L92" s="200"/>
      <c r="M92" s="200"/>
      <c r="N92" s="200"/>
      <c r="O92" s="200"/>
      <c r="P92" s="200"/>
      <c r="Q92" s="200"/>
      <c r="R92" s="200">
        <v>1</v>
      </c>
      <c r="S92" s="200">
        <v>3</v>
      </c>
      <c r="T92" s="200">
        <v>2</v>
      </c>
      <c r="U92" s="200">
        <v>1</v>
      </c>
      <c r="V92" s="200">
        <v>2</v>
      </c>
      <c r="W92" s="200">
        <v>0</v>
      </c>
      <c r="X92" s="200">
        <v>3</v>
      </c>
      <c r="Y92" s="200">
        <v>0</v>
      </c>
      <c r="Z92" s="200">
        <v>0</v>
      </c>
      <c r="AA92" s="192" t="s">
        <v>106</v>
      </c>
      <c r="AB92" s="200" t="s">
        <v>22</v>
      </c>
      <c r="AC92" s="200" t="s">
        <v>23</v>
      </c>
      <c r="AD92" s="200" t="s">
        <v>23</v>
      </c>
      <c r="AE92" s="200" t="s">
        <v>23</v>
      </c>
      <c r="AF92" s="200" t="s">
        <v>23</v>
      </c>
      <c r="AG92" s="200" t="s">
        <v>23</v>
      </c>
      <c r="AH92" s="200" t="s">
        <v>23</v>
      </c>
      <c r="AI92" s="201" t="s">
        <v>23</v>
      </c>
      <c r="AJ92" s="200">
        <v>2027</v>
      </c>
    </row>
    <row r="93" spans="2:36" ht="24.75">
      <c r="B93" s="200"/>
      <c r="C93" s="202"/>
      <c r="D93" s="202"/>
      <c r="E93" s="202"/>
      <c r="F93" s="202"/>
      <c r="G93" s="202"/>
      <c r="H93" s="202"/>
      <c r="I93" s="200"/>
      <c r="J93" s="200"/>
      <c r="K93" s="200"/>
      <c r="L93" s="200"/>
      <c r="M93" s="200"/>
      <c r="N93" s="200"/>
      <c r="O93" s="200"/>
      <c r="P93" s="200"/>
      <c r="Q93" s="200"/>
      <c r="R93" s="200">
        <v>1</v>
      </c>
      <c r="S93" s="200">
        <v>3</v>
      </c>
      <c r="T93" s="200">
        <v>2</v>
      </c>
      <c r="U93" s="200">
        <v>1</v>
      </c>
      <c r="V93" s="200">
        <v>2</v>
      </c>
      <c r="W93" s="200">
        <v>0</v>
      </c>
      <c r="X93" s="200">
        <v>3</v>
      </c>
      <c r="Y93" s="200">
        <v>0</v>
      </c>
      <c r="Z93" s="200">
        <v>1</v>
      </c>
      <c r="AA93" s="203" t="s">
        <v>105</v>
      </c>
      <c r="AB93" s="200" t="s">
        <v>14</v>
      </c>
      <c r="AC93" s="200">
        <v>4</v>
      </c>
      <c r="AD93" s="200">
        <v>4</v>
      </c>
      <c r="AE93" s="200">
        <v>4</v>
      </c>
      <c r="AF93" s="200">
        <v>4</v>
      </c>
      <c r="AG93" s="200">
        <v>4</v>
      </c>
      <c r="AH93" s="200">
        <v>4</v>
      </c>
      <c r="AI93" s="201">
        <v>24</v>
      </c>
      <c r="AJ93" s="200">
        <v>2027</v>
      </c>
    </row>
    <row r="94" spans="1:84" ht="33" customHeight="1">
      <c r="A94" s="196">
        <v>0</v>
      </c>
      <c r="B94" s="196">
        <v>2</v>
      </c>
      <c r="C94" s="196">
        <v>7</v>
      </c>
      <c r="D94" s="196">
        <v>1</v>
      </c>
      <c r="E94" s="196">
        <v>0</v>
      </c>
      <c r="F94" s="196">
        <v>0</v>
      </c>
      <c r="G94" s="196">
        <v>4</v>
      </c>
      <c r="H94" s="196">
        <v>1</v>
      </c>
      <c r="I94" s="196">
        <v>3</v>
      </c>
      <c r="J94" s="196">
        <v>3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1</v>
      </c>
      <c r="S94" s="196">
        <v>3</v>
      </c>
      <c r="T94" s="196">
        <v>3</v>
      </c>
      <c r="U94" s="196">
        <v>1</v>
      </c>
      <c r="V94" s="196">
        <v>0</v>
      </c>
      <c r="W94" s="196">
        <v>0</v>
      </c>
      <c r="X94" s="196">
        <v>0</v>
      </c>
      <c r="Y94" s="196">
        <v>0</v>
      </c>
      <c r="Z94" s="196">
        <v>0</v>
      </c>
      <c r="AA94" s="87" t="s">
        <v>49</v>
      </c>
      <c r="AB94" s="123" t="s">
        <v>25</v>
      </c>
      <c r="AC94" s="124">
        <f>AC95</f>
        <v>880866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f>AH94+AG94+AF94+AE94+AD94+AC94</f>
        <v>880866</v>
      </c>
      <c r="AJ94" s="90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5">
      <c r="A95" s="197">
        <v>0</v>
      </c>
      <c r="B95" s="197">
        <v>2</v>
      </c>
      <c r="C95" s="197">
        <v>7</v>
      </c>
      <c r="D95" s="197">
        <v>1</v>
      </c>
      <c r="E95" s="197">
        <v>0</v>
      </c>
      <c r="F95" s="197">
        <v>0</v>
      </c>
      <c r="G95" s="197">
        <v>4</v>
      </c>
      <c r="H95" s="197">
        <v>1</v>
      </c>
      <c r="I95" s="197">
        <v>3</v>
      </c>
      <c r="J95" s="197">
        <v>3</v>
      </c>
      <c r="K95" s="197">
        <v>0</v>
      </c>
      <c r="L95" s="197">
        <v>1</v>
      </c>
      <c r="M95" s="197" t="s">
        <v>50</v>
      </c>
      <c r="N95" s="197">
        <v>4</v>
      </c>
      <c r="O95" s="197">
        <v>9</v>
      </c>
      <c r="P95" s="197">
        <v>7</v>
      </c>
      <c r="Q95" s="197">
        <v>0</v>
      </c>
      <c r="R95" s="197">
        <v>1</v>
      </c>
      <c r="S95" s="197">
        <v>3</v>
      </c>
      <c r="T95" s="197">
        <v>3</v>
      </c>
      <c r="U95" s="197">
        <v>1</v>
      </c>
      <c r="V95" s="197">
        <v>1</v>
      </c>
      <c r="W95" s="197">
        <v>0</v>
      </c>
      <c r="X95" s="197">
        <v>0</v>
      </c>
      <c r="Y95" s="197">
        <v>0</v>
      </c>
      <c r="Z95" s="197">
        <v>0</v>
      </c>
      <c r="AA95" s="96" t="s">
        <v>100</v>
      </c>
      <c r="AB95" s="125" t="s">
        <v>25</v>
      </c>
      <c r="AC95" s="126">
        <v>880866</v>
      </c>
      <c r="AD95" s="126">
        <f>AD97</f>
        <v>0</v>
      </c>
      <c r="AE95" s="126">
        <f>AE97</f>
        <v>0</v>
      </c>
      <c r="AF95" s="126">
        <v>0</v>
      </c>
      <c r="AG95" s="126"/>
      <c r="AH95" s="126">
        <f>AH97</f>
        <v>0</v>
      </c>
      <c r="AI95" s="126">
        <f>AC95+AD95+AE95+AF95+AG95+AH95</f>
        <v>880866</v>
      </c>
      <c r="AJ95" s="99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42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0</v>
      </c>
      <c r="Y96" s="122">
        <v>0</v>
      </c>
      <c r="Z96" s="122">
        <v>1</v>
      </c>
      <c r="AA96" s="17" t="s">
        <v>101</v>
      </c>
      <c r="AB96" s="47" t="s">
        <v>14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36.7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1</v>
      </c>
      <c r="Y97" s="122">
        <v>0</v>
      </c>
      <c r="Z97" s="122">
        <v>0</v>
      </c>
      <c r="AA97" s="129" t="s">
        <v>102</v>
      </c>
      <c r="AB97" s="60" t="s">
        <v>24</v>
      </c>
      <c r="AC97" s="189">
        <v>880866</v>
      </c>
      <c r="AD97" s="190">
        <v>0</v>
      </c>
      <c r="AE97" s="190">
        <v>0</v>
      </c>
      <c r="AF97" s="189">
        <v>0</v>
      </c>
      <c r="AG97" s="189">
        <v>0</v>
      </c>
      <c r="AH97" s="189">
        <v>0</v>
      </c>
      <c r="AI97" s="130">
        <f>AG97</f>
        <v>0</v>
      </c>
      <c r="AJ97" s="63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34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1</v>
      </c>
      <c r="Y98" s="122">
        <v>0</v>
      </c>
      <c r="Z98" s="122">
        <v>1</v>
      </c>
      <c r="AA98" s="17" t="s">
        <v>103</v>
      </c>
      <c r="AB98" s="47" t="s">
        <v>15</v>
      </c>
      <c r="AC98" s="127">
        <v>1</v>
      </c>
      <c r="AD98" s="127">
        <v>0</v>
      </c>
      <c r="AE98" s="127">
        <v>0</v>
      </c>
      <c r="AF98" s="127">
        <v>0</v>
      </c>
      <c r="AG98" s="127">
        <v>0</v>
      </c>
      <c r="AH98" s="127">
        <v>0</v>
      </c>
      <c r="AI98" s="128">
        <v>1</v>
      </c>
      <c r="AJ98" s="63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49.5" customHeight="1">
      <c r="A99" s="122"/>
      <c r="B99" s="122"/>
      <c r="C99" s="122"/>
      <c r="D99" s="122"/>
      <c r="E99" s="122"/>
      <c r="F99" s="122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>
        <v>1</v>
      </c>
      <c r="S99" s="260">
        <v>3</v>
      </c>
      <c r="T99" s="260">
        <v>3</v>
      </c>
      <c r="U99" s="260">
        <v>1</v>
      </c>
      <c r="V99" s="260">
        <v>1</v>
      </c>
      <c r="W99" s="260">
        <v>0</v>
      </c>
      <c r="X99" s="260">
        <v>2</v>
      </c>
      <c r="Y99" s="260">
        <v>0</v>
      </c>
      <c r="Z99" s="260">
        <v>0</v>
      </c>
      <c r="AA99" s="191" t="s">
        <v>107</v>
      </c>
      <c r="AB99" s="260" t="s">
        <v>22</v>
      </c>
      <c r="AC99" s="260" t="s">
        <v>23</v>
      </c>
      <c r="AD99" s="260" t="s">
        <v>51</v>
      </c>
      <c r="AE99" s="260" t="s">
        <v>51</v>
      </c>
      <c r="AF99" s="260" t="s">
        <v>51</v>
      </c>
      <c r="AG99" s="260" t="s">
        <v>51</v>
      </c>
      <c r="AH99" s="260" t="s">
        <v>51</v>
      </c>
      <c r="AI99" s="260" t="s">
        <v>51</v>
      </c>
      <c r="AJ99" s="260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45.75" customHeight="1">
      <c r="A100" s="122"/>
      <c r="B100" s="122"/>
      <c r="C100" s="122"/>
      <c r="D100" s="122"/>
      <c r="E100" s="122"/>
      <c r="F100" s="122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>
        <v>1</v>
      </c>
      <c r="S100" s="260">
        <v>3</v>
      </c>
      <c r="T100" s="260">
        <v>3</v>
      </c>
      <c r="U100" s="260">
        <v>1</v>
      </c>
      <c r="V100" s="260">
        <v>1</v>
      </c>
      <c r="W100" s="260">
        <v>0</v>
      </c>
      <c r="X100" s="260">
        <v>2</v>
      </c>
      <c r="Y100" s="260">
        <v>0</v>
      </c>
      <c r="Z100" s="260">
        <v>1</v>
      </c>
      <c r="AA100" s="191" t="s">
        <v>108</v>
      </c>
      <c r="AB100" s="260" t="s">
        <v>14</v>
      </c>
      <c r="AC100" s="260">
        <v>1</v>
      </c>
      <c r="AD100" s="260" t="s">
        <v>51</v>
      </c>
      <c r="AE100" s="260" t="s">
        <v>51</v>
      </c>
      <c r="AF100" s="260" t="s">
        <v>51</v>
      </c>
      <c r="AG100" s="260" t="s">
        <v>51</v>
      </c>
      <c r="AH100" s="260" t="s">
        <v>51</v>
      </c>
      <c r="AI100" s="260" t="s">
        <v>51</v>
      </c>
      <c r="AJ100" s="260">
        <v>2022</v>
      </c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37.5" customHeight="1">
      <c r="A101" s="197"/>
      <c r="B101" s="197"/>
      <c r="C101" s="197"/>
      <c r="D101" s="197"/>
      <c r="E101" s="197"/>
      <c r="F101" s="197"/>
      <c r="G101" s="261"/>
      <c r="H101" s="261"/>
      <c r="I101" s="261"/>
      <c r="J101" s="261"/>
      <c r="K101" s="103"/>
      <c r="L101" s="103"/>
      <c r="M101" s="103"/>
      <c r="N101" s="103"/>
      <c r="O101" s="103"/>
      <c r="P101" s="103"/>
      <c r="Q101" s="103"/>
      <c r="R101" s="103">
        <v>1</v>
      </c>
      <c r="S101" s="103">
        <v>3</v>
      </c>
      <c r="T101" s="103">
        <v>3</v>
      </c>
      <c r="U101" s="103">
        <v>1</v>
      </c>
      <c r="V101" s="103">
        <v>2</v>
      </c>
      <c r="W101" s="103">
        <v>0</v>
      </c>
      <c r="X101" s="103">
        <v>0</v>
      </c>
      <c r="Y101" s="103">
        <v>0</v>
      </c>
      <c r="Z101" s="103">
        <v>0</v>
      </c>
      <c r="AA101" s="195" t="s">
        <v>104</v>
      </c>
      <c r="AB101" s="103" t="s">
        <v>24</v>
      </c>
      <c r="AC101" s="103">
        <v>0</v>
      </c>
      <c r="AD101" s="103"/>
      <c r="AE101" s="103"/>
      <c r="AF101" s="103"/>
      <c r="AG101" s="103"/>
      <c r="AH101" s="103"/>
      <c r="AI101" s="262"/>
      <c r="AJ101" s="103">
        <v>2022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36" s="1" customFormat="1" ht="39" customHeight="1">
      <c r="A102" s="122"/>
      <c r="B102" s="122"/>
      <c r="C102" s="122"/>
      <c r="D102" s="122"/>
      <c r="E102" s="122"/>
      <c r="F102" s="122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>
        <v>1</v>
      </c>
      <c r="S102" s="260">
        <v>3</v>
      </c>
      <c r="T102" s="260">
        <v>3</v>
      </c>
      <c r="U102" s="260">
        <v>1</v>
      </c>
      <c r="V102" s="260">
        <v>2</v>
      </c>
      <c r="W102" s="260">
        <v>0</v>
      </c>
      <c r="X102" s="260">
        <v>1</v>
      </c>
      <c r="Y102" s="260">
        <v>0</v>
      </c>
      <c r="Z102" s="260">
        <v>0</v>
      </c>
      <c r="AA102" s="191" t="s">
        <v>109</v>
      </c>
      <c r="AB102" s="260" t="s">
        <v>22</v>
      </c>
      <c r="AC102" s="260" t="s">
        <v>23</v>
      </c>
      <c r="AD102" s="260" t="s">
        <v>51</v>
      </c>
      <c r="AE102" s="260" t="s">
        <v>51</v>
      </c>
      <c r="AF102" s="260" t="s">
        <v>51</v>
      </c>
      <c r="AG102" s="260" t="s">
        <v>51</v>
      </c>
      <c r="AH102" s="260" t="s">
        <v>51</v>
      </c>
      <c r="AI102" s="260" t="s">
        <v>51</v>
      </c>
      <c r="AJ102" s="260">
        <v>2022</v>
      </c>
    </row>
    <row r="103" spans="1:36" s="1" customFormat="1" ht="36.75" customHeight="1">
      <c r="A103" s="122"/>
      <c r="B103" s="122"/>
      <c r="C103" s="122"/>
      <c r="D103" s="122"/>
      <c r="E103" s="122"/>
      <c r="F103" s="122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>
        <v>1</v>
      </c>
      <c r="S103" s="260">
        <v>3</v>
      </c>
      <c r="T103" s="260">
        <v>3</v>
      </c>
      <c r="U103" s="260">
        <v>1</v>
      </c>
      <c r="V103" s="260">
        <v>2</v>
      </c>
      <c r="W103" s="260">
        <v>0</v>
      </c>
      <c r="X103" s="260">
        <v>1</v>
      </c>
      <c r="Y103" s="260">
        <v>0</v>
      </c>
      <c r="Z103" s="260">
        <v>1</v>
      </c>
      <c r="AA103" s="192" t="s">
        <v>110</v>
      </c>
      <c r="AB103" s="260" t="s">
        <v>14</v>
      </c>
      <c r="AC103" s="260">
        <v>1</v>
      </c>
      <c r="AD103" s="260" t="s">
        <v>51</v>
      </c>
      <c r="AE103" s="260" t="s">
        <v>51</v>
      </c>
      <c r="AF103" s="260" t="s">
        <v>51</v>
      </c>
      <c r="AG103" s="260" t="s">
        <v>51</v>
      </c>
      <c r="AH103" s="260" t="s">
        <v>51</v>
      </c>
      <c r="AI103" s="260" t="s">
        <v>51</v>
      </c>
      <c r="AJ103" s="260">
        <v>2022</v>
      </c>
    </row>
    <row r="104" spans="1:36" s="1" customFormat="1" ht="50.25" customHeight="1">
      <c r="A104" s="122"/>
      <c r="B104" s="122"/>
      <c r="C104" s="122"/>
      <c r="D104" s="122"/>
      <c r="E104" s="122"/>
      <c r="F104" s="122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>
        <v>1</v>
      </c>
      <c r="S104" s="260">
        <v>3</v>
      </c>
      <c r="T104" s="260">
        <v>3</v>
      </c>
      <c r="U104" s="260">
        <v>1</v>
      </c>
      <c r="V104" s="260">
        <v>2</v>
      </c>
      <c r="W104" s="260">
        <v>0</v>
      </c>
      <c r="X104" s="260">
        <v>2</v>
      </c>
      <c r="Y104" s="260">
        <v>0</v>
      </c>
      <c r="Z104" s="260">
        <v>0</v>
      </c>
      <c r="AA104" s="191" t="s">
        <v>111</v>
      </c>
      <c r="AB104" s="260" t="s">
        <v>22</v>
      </c>
      <c r="AC104" s="260" t="s">
        <v>23</v>
      </c>
      <c r="AD104" s="260" t="s">
        <v>51</v>
      </c>
      <c r="AE104" s="260" t="s">
        <v>51</v>
      </c>
      <c r="AF104" s="260" t="s">
        <v>51</v>
      </c>
      <c r="AG104" s="260" t="s">
        <v>51</v>
      </c>
      <c r="AH104" s="260" t="s">
        <v>51</v>
      </c>
      <c r="AI104" s="260" t="s">
        <v>51</v>
      </c>
      <c r="AJ104" s="260">
        <v>2022</v>
      </c>
    </row>
    <row r="105" spans="1:36" s="1" customFormat="1" ht="27" customHeight="1">
      <c r="A105" s="122"/>
      <c r="B105" s="122"/>
      <c r="C105" s="122"/>
      <c r="D105" s="122"/>
      <c r="E105" s="122"/>
      <c r="F105" s="122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>
        <v>1</v>
      </c>
      <c r="S105" s="260">
        <v>3</v>
      </c>
      <c r="T105" s="260">
        <v>3</v>
      </c>
      <c r="U105" s="260">
        <v>1</v>
      </c>
      <c r="V105" s="260">
        <v>2</v>
      </c>
      <c r="W105" s="260">
        <v>0</v>
      </c>
      <c r="X105" s="260">
        <v>2</v>
      </c>
      <c r="Y105" s="260">
        <v>0</v>
      </c>
      <c r="Z105" s="260">
        <v>1</v>
      </c>
      <c r="AA105" s="191" t="s">
        <v>112</v>
      </c>
      <c r="AB105" s="260" t="s">
        <v>14</v>
      </c>
      <c r="AC105" s="260">
        <v>1</v>
      </c>
      <c r="AD105" s="260" t="s">
        <v>51</v>
      </c>
      <c r="AE105" s="260" t="s">
        <v>51</v>
      </c>
      <c r="AF105" s="260" t="s">
        <v>51</v>
      </c>
      <c r="AG105" s="260" t="s">
        <v>51</v>
      </c>
      <c r="AH105" s="260" t="s">
        <v>51</v>
      </c>
      <c r="AI105" s="260" t="s">
        <v>51</v>
      </c>
      <c r="AJ105" s="260">
        <v>2022</v>
      </c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35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I301" s="48"/>
    </row>
    <row r="302" spans="1:35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I302" s="48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</sheetData>
  <sheetProtection/>
  <mergeCells count="33">
    <mergeCell ref="AF9:AJ9"/>
    <mergeCell ref="AF4:AJ4"/>
    <mergeCell ref="AF3:AJ3"/>
    <mergeCell ref="W19:X20"/>
    <mergeCell ref="Y19:Z20"/>
    <mergeCell ref="AI18:AJ19"/>
    <mergeCell ref="AC18:AH19"/>
    <mergeCell ref="V19:V20"/>
    <mergeCell ref="AB18:AB20"/>
    <mergeCell ref="R18:Z18"/>
    <mergeCell ref="AA18:AA20"/>
    <mergeCell ref="T19:T20"/>
    <mergeCell ref="R19:S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5" t="s">
        <v>54</v>
      </c>
      <c r="B1" s="246"/>
      <c r="C1" s="246"/>
      <c r="D1" s="246"/>
      <c r="E1" s="246"/>
      <c r="F1" s="246"/>
      <c r="G1" s="246"/>
      <c r="H1" s="247"/>
    </row>
    <row r="2" spans="1:8" ht="15.75" customHeight="1">
      <c r="A2" s="248" t="s">
        <v>55</v>
      </c>
      <c r="B2" s="249"/>
      <c r="C2" s="249"/>
      <c r="D2" s="249"/>
      <c r="E2" s="249"/>
      <c r="F2" s="249"/>
      <c r="G2" s="249"/>
      <c r="H2" s="250"/>
    </row>
    <row r="3" spans="1:8" ht="15">
      <c r="A3" s="251"/>
      <c r="B3" s="252"/>
      <c r="C3" s="252"/>
      <c r="D3" s="252"/>
      <c r="E3" s="252"/>
      <c r="F3" s="252"/>
      <c r="G3" s="252"/>
      <c r="H3" s="253"/>
    </row>
    <row r="4" spans="1:8" ht="16.5" thickBot="1">
      <c r="A4" s="254" t="s">
        <v>56</v>
      </c>
      <c r="B4" s="255"/>
      <c r="C4" s="255"/>
      <c r="D4" s="255"/>
      <c r="E4" s="255"/>
      <c r="F4" s="255"/>
      <c r="G4" s="255"/>
      <c r="H4" s="256"/>
    </row>
    <row r="5" spans="1:8" ht="15.75">
      <c r="A5" s="257" t="s">
        <v>57</v>
      </c>
      <c r="B5" s="245" t="s">
        <v>58</v>
      </c>
      <c r="C5" s="246"/>
      <c r="D5" s="246"/>
      <c r="E5" s="246"/>
      <c r="F5" s="246"/>
      <c r="G5" s="247"/>
      <c r="H5" s="154" t="s">
        <v>59</v>
      </c>
    </row>
    <row r="6" spans="1:8" ht="15.75" thickBot="1">
      <c r="A6" s="258"/>
      <c r="B6" s="254"/>
      <c r="C6" s="255"/>
      <c r="D6" s="255"/>
      <c r="E6" s="255"/>
      <c r="F6" s="255"/>
      <c r="G6" s="256"/>
      <c r="H6" s="155"/>
    </row>
    <row r="7" spans="1:8" ht="16.5" thickBot="1">
      <c r="A7" s="259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2"/>
      <c r="B44" s="168"/>
      <c r="C44" s="168"/>
      <c r="D44" s="172"/>
      <c r="E44" s="151"/>
      <c r="F44" s="151"/>
      <c r="G44" s="167"/>
    </row>
    <row r="45" spans="1:7" ht="15.75">
      <c r="A45" s="243"/>
      <c r="B45" s="154"/>
      <c r="C45" s="154"/>
      <c r="D45" s="150"/>
      <c r="E45" s="152"/>
      <c r="F45" s="152"/>
      <c r="G45" s="176"/>
    </row>
    <row r="46" spans="1:7" ht="15.75">
      <c r="A46" s="243"/>
      <c r="B46" s="154"/>
      <c r="C46" s="171"/>
      <c r="D46" s="170"/>
      <c r="E46" s="152"/>
      <c r="F46" s="174"/>
      <c r="G46" s="177"/>
    </row>
    <row r="47" spans="1:7" ht="16.5" thickBot="1">
      <c r="A47" s="244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2023-10-11T06:25:42Z</cp:lastPrinted>
  <dcterms:created xsi:type="dcterms:W3CDTF">2011-12-09T07:36:49Z</dcterms:created>
  <dcterms:modified xsi:type="dcterms:W3CDTF">2023-10-11T06:27:29Z</dcterms:modified>
  <cp:category/>
  <cp:version/>
  <cp:contentType/>
  <cp:contentStatus/>
</cp:coreProperties>
</file>